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<sst xmlns="http://schemas.openxmlformats.org/spreadsheetml/2006/main" count="207" uniqueCount="116">
  <si>
    <t>kategorie</t>
  </si>
  <si>
    <t>poradi</t>
  </si>
  <si>
    <t>cislo</t>
  </si>
  <si>
    <t>jmeno</t>
  </si>
  <si>
    <t>klub</t>
  </si>
  <si>
    <t>celkem</t>
  </si>
  <si>
    <t>kod_zavodu</t>
  </si>
  <si>
    <t>rok</t>
  </si>
  <si>
    <t>ELITE MEN</t>
  </si>
  <si>
    <t>77</t>
  </si>
  <si>
    <t>Karlík Viktor</t>
  </si>
  <si>
    <t>Cyklo Jiřička</t>
  </si>
  <si>
    <t>MCR</t>
  </si>
  <si>
    <t>3</t>
  </si>
  <si>
    <t>Šimeček Robert</t>
  </si>
  <si>
    <t>TJ Favorit Brno</t>
  </si>
  <si>
    <t>21</t>
  </si>
  <si>
    <t>Mühlhans Petr</t>
  </si>
  <si>
    <t>BMX Mariánské Lázně</t>
  </si>
  <si>
    <t>1</t>
  </si>
  <si>
    <t>Přibyl Michal</t>
  </si>
  <si>
    <t>Haro/Katmar Team</t>
  </si>
  <si>
    <t>143</t>
  </si>
  <si>
    <t>Krebs Milan</t>
  </si>
  <si>
    <t>Twister SK</t>
  </si>
  <si>
    <t>10</t>
  </si>
  <si>
    <t>Tamme Lukáš</t>
  </si>
  <si>
    <t>AUTHOR Team</t>
  </si>
  <si>
    <t>14</t>
  </si>
  <si>
    <t>Hnidák Jakub</t>
  </si>
  <si>
    <t>Kovo Praha</t>
  </si>
  <si>
    <t>2</t>
  </si>
  <si>
    <t>Kvaček Radim</t>
  </si>
  <si>
    <t>GT Czech Team</t>
  </si>
  <si>
    <t>06</t>
  </si>
  <si>
    <t>Sousedík Radim</t>
  </si>
  <si>
    <t>BMX Team Šumperk</t>
  </si>
  <si>
    <t>13</t>
  </si>
  <si>
    <t>Soubusta Petr</t>
  </si>
  <si>
    <t>SK Slavoj Terezín</t>
  </si>
  <si>
    <t>7</t>
  </si>
  <si>
    <t>Švub Jan</t>
  </si>
  <si>
    <t>Bikrosklub Jeseník</t>
  </si>
  <si>
    <t>6</t>
  </si>
  <si>
    <t>Holub Jiří</t>
  </si>
  <si>
    <t>BMX &amp; 4X Olympus team</t>
  </si>
  <si>
    <t>33</t>
  </si>
  <si>
    <t>Polanský Michal</t>
  </si>
  <si>
    <t>BMX Protivín</t>
  </si>
  <si>
    <t>02</t>
  </si>
  <si>
    <t>018</t>
  </si>
  <si>
    <t>Brada Adam</t>
  </si>
  <si>
    <t>Kur Sport Racing Team</t>
  </si>
  <si>
    <t>11</t>
  </si>
  <si>
    <t>Virgl Tomáš</t>
  </si>
  <si>
    <t>BMX Klatovy</t>
  </si>
  <si>
    <t>18</t>
  </si>
  <si>
    <t>Mitkov Božan</t>
  </si>
  <si>
    <t>N-Distribution Kona Team</t>
  </si>
  <si>
    <t>8</t>
  </si>
  <si>
    <t>Cerman Lukáš</t>
  </si>
  <si>
    <t>Cyklo Ski J.Žitník</t>
  </si>
  <si>
    <t>40</t>
  </si>
  <si>
    <t>Pěchota Jan</t>
  </si>
  <si>
    <t>TJ Slovan Bohnice</t>
  </si>
  <si>
    <t>9</t>
  </si>
  <si>
    <t>Jureček Václav</t>
  </si>
  <si>
    <t>TJ BMX Třinec</t>
  </si>
  <si>
    <t>34</t>
  </si>
  <si>
    <t>Lukšan Tomáš</t>
  </si>
  <si>
    <t>Mateo Riders</t>
  </si>
  <si>
    <t>010</t>
  </si>
  <si>
    <t>08</t>
  </si>
  <si>
    <t>Dvořák Karel</t>
  </si>
  <si>
    <t>Bikrosklub Praha Řepy</t>
  </si>
  <si>
    <t>05</t>
  </si>
  <si>
    <t>Zikmund Martin</t>
  </si>
  <si>
    <t>JUNIOR MEN</t>
  </si>
  <si>
    <t>4</t>
  </si>
  <si>
    <t>Bokůvka Marek</t>
  </si>
  <si>
    <t>Powerful Team Uničov</t>
  </si>
  <si>
    <t>12</t>
  </si>
  <si>
    <t>Haluza Tomáš</t>
  </si>
  <si>
    <t>04 TEAM</t>
  </si>
  <si>
    <t>Koutný Jakub</t>
  </si>
  <si>
    <t>Hrabě Ondřej</t>
  </si>
  <si>
    <t>04</t>
  </si>
  <si>
    <t>Tumpach Štěpán</t>
  </si>
  <si>
    <t>Mateoriders</t>
  </si>
  <si>
    <t>Švéda Jan</t>
  </si>
  <si>
    <t>SKC Prostějov</t>
  </si>
  <si>
    <t>025</t>
  </si>
  <si>
    <t>Vojta Lubomír</t>
  </si>
  <si>
    <t>015</t>
  </si>
  <si>
    <t>Berka Jan</t>
  </si>
  <si>
    <t>SCK Prostějov</t>
  </si>
  <si>
    <t>09</t>
  </si>
  <si>
    <t>Schmid Jakub</t>
  </si>
  <si>
    <t>Požárek David</t>
  </si>
  <si>
    <t>Hromádka Matyáš</t>
  </si>
  <si>
    <t>Scott-Thule Pardubice</t>
  </si>
  <si>
    <t>99</t>
  </si>
  <si>
    <t>Toman Jakub</t>
  </si>
  <si>
    <t>Rock Machine Racing</t>
  </si>
  <si>
    <t>ELITE CRUISER</t>
  </si>
  <si>
    <t>Tulach Petr</t>
  </si>
  <si>
    <t>PS TEAM</t>
  </si>
  <si>
    <t>Pytlík Jakub</t>
  </si>
  <si>
    <t>Cyklo Bartoníček Plzeň</t>
  </si>
  <si>
    <t>Buikrosklub Praha Řepy</t>
  </si>
  <si>
    <t>Linhart Jiří</t>
  </si>
  <si>
    <t>Vajsner Tomáš</t>
  </si>
  <si>
    <t>konečné</t>
  </si>
  <si>
    <t>Do konečného pořadí byli započítáni pouze závodníci, kteří odjeli 5 závodů.</t>
  </si>
  <si>
    <t>30.9.2006   Hana Holubová</t>
  </si>
  <si>
    <t>MISTROVSTVÍ ČESKÉ REPUBLIKY BMX 2006 JUNIOR A ELITE - KONEČNÉ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</si>
</sst>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6">
      <selection activeCell="O23" sqref="O23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5.57421875" style="0" customWidth="1"/>
    <col min="4" max="4" width="16.57421875" style="0" customWidth="1"/>
    <col min="5" max="5" width="22.7109375" style="0" customWidth="1"/>
    <col min="6" max="6" width="4.57421875" style="0" customWidth="1"/>
    <col min="7" max="8" width="4.140625" style="0" customWidth="1"/>
    <col min="9" max="9" width="3.7109375" style="0" customWidth="1"/>
    <col min="10" max="10" width="4.14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6.8515625" style="0" customWidth="1"/>
    <col min="15" max="15" width="9.00390625" style="0" customWidth="1"/>
    <col min="16" max="16" width="5.8515625" style="0" customWidth="1"/>
    <col min="17" max="17" width="5.28125" style="0" customWidth="1"/>
  </cols>
  <sheetData>
    <row r="1" spans="1:11" ht="18">
      <c r="A1" s="1" t="s">
        <v>115</v>
      </c>
      <c r="B1" s="1"/>
      <c r="C1" s="2"/>
      <c r="D1" s="1"/>
      <c r="E1" s="1"/>
      <c r="F1" s="1"/>
      <c r="G1" s="1"/>
      <c r="H1" s="1"/>
      <c r="I1" s="1"/>
      <c r="J1" s="1"/>
      <c r="K1" s="1"/>
    </row>
    <row r="3" spans="1:17" ht="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 t="s">
        <v>5</v>
      </c>
      <c r="O3" s="3" t="s">
        <v>112</v>
      </c>
      <c r="P3" s="3" t="s">
        <v>6</v>
      </c>
      <c r="Q3" s="3" t="s">
        <v>7</v>
      </c>
    </row>
    <row r="4" spans="1:17" s="9" customFormat="1" ht="15">
      <c r="A4" s="8" t="s">
        <v>8</v>
      </c>
      <c r="B4" s="8">
        <v>1</v>
      </c>
      <c r="C4" s="4" t="s">
        <v>9</v>
      </c>
      <c r="D4" s="8" t="s">
        <v>10</v>
      </c>
      <c r="E4" s="8" t="s">
        <v>11</v>
      </c>
      <c r="F4" s="8">
        <v>46</v>
      </c>
      <c r="G4" s="8">
        <v>46</v>
      </c>
      <c r="H4" s="8">
        <v>32</v>
      </c>
      <c r="I4" s="8">
        <v>52</v>
      </c>
      <c r="J4" s="8">
        <v>44</v>
      </c>
      <c r="K4" s="8">
        <v>49</v>
      </c>
      <c r="L4" s="8">
        <v>47</v>
      </c>
      <c r="M4" s="8">
        <v>43</v>
      </c>
      <c r="N4" s="8">
        <f aca="true" t="shared" si="0" ref="N4:N23">SUM(F4:M4)</f>
        <v>359</v>
      </c>
      <c r="O4" s="3">
        <f aca="true" t="shared" si="1" ref="O4:O23">SUM(F4:M4)-MIN(F4:M4)</f>
        <v>327</v>
      </c>
      <c r="P4" s="8" t="s">
        <v>12</v>
      </c>
      <c r="Q4" s="8">
        <v>2006</v>
      </c>
    </row>
    <row r="5" spans="1:17" ht="15">
      <c r="A5" s="5" t="s">
        <v>8</v>
      </c>
      <c r="B5" s="5">
        <v>2</v>
      </c>
      <c r="C5" s="4" t="s">
        <v>25</v>
      </c>
      <c r="D5" s="5" t="s">
        <v>26</v>
      </c>
      <c r="E5" s="5" t="s">
        <v>27</v>
      </c>
      <c r="F5" s="5">
        <v>55</v>
      </c>
      <c r="G5" s="5">
        <v>0</v>
      </c>
      <c r="H5" s="5">
        <v>56</v>
      </c>
      <c r="I5" s="5">
        <v>0</v>
      </c>
      <c r="J5" s="5">
        <v>47</v>
      </c>
      <c r="K5" s="5">
        <v>55</v>
      </c>
      <c r="L5" s="5">
        <v>56</v>
      </c>
      <c r="M5" s="5">
        <v>55</v>
      </c>
      <c r="N5" s="8">
        <f t="shared" si="0"/>
        <v>324</v>
      </c>
      <c r="O5" s="3">
        <f t="shared" si="1"/>
        <v>324</v>
      </c>
      <c r="P5" s="5" t="s">
        <v>12</v>
      </c>
      <c r="Q5" s="5">
        <v>2006</v>
      </c>
    </row>
    <row r="6" spans="1:17" ht="15">
      <c r="A6" s="5" t="s">
        <v>8</v>
      </c>
      <c r="B6" s="5">
        <v>3</v>
      </c>
      <c r="C6" s="4" t="s">
        <v>19</v>
      </c>
      <c r="D6" s="5" t="s">
        <v>20</v>
      </c>
      <c r="E6" s="5" t="s">
        <v>21</v>
      </c>
      <c r="F6" s="5">
        <v>0</v>
      </c>
      <c r="G6" s="5">
        <v>34</v>
      </c>
      <c r="H6" s="5">
        <v>45</v>
      </c>
      <c r="I6" s="5">
        <v>54</v>
      </c>
      <c r="J6" s="5">
        <v>46</v>
      </c>
      <c r="K6" s="5">
        <v>39</v>
      </c>
      <c r="L6" s="5">
        <v>49</v>
      </c>
      <c r="M6" s="5">
        <v>45</v>
      </c>
      <c r="N6" s="8">
        <f t="shared" si="0"/>
        <v>312</v>
      </c>
      <c r="O6" s="3">
        <f t="shared" si="1"/>
        <v>312</v>
      </c>
      <c r="P6" s="5" t="s">
        <v>12</v>
      </c>
      <c r="Q6" s="5">
        <v>2006</v>
      </c>
    </row>
    <row r="7" spans="1:17" ht="15">
      <c r="A7" s="5" t="s">
        <v>8</v>
      </c>
      <c r="B7" s="5">
        <v>4</v>
      </c>
      <c r="C7" s="4" t="s">
        <v>16</v>
      </c>
      <c r="D7" s="5" t="s">
        <v>17</v>
      </c>
      <c r="E7" s="5" t="s">
        <v>18</v>
      </c>
      <c r="F7" s="5">
        <v>39</v>
      </c>
      <c r="G7" s="5">
        <v>44</v>
      </c>
      <c r="H7" s="5">
        <v>36</v>
      </c>
      <c r="I7" s="5">
        <v>49</v>
      </c>
      <c r="J7" s="5">
        <v>19</v>
      </c>
      <c r="K7" s="5">
        <v>40</v>
      </c>
      <c r="L7" s="5">
        <v>47</v>
      </c>
      <c r="M7" s="5">
        <v>43</v>
      </c>
      <c r="N7" s="8">
        <f t="shared" si="0"/>
        <v>317</v>
      </c>
      <c r="O7" s="3">
        <f t="shared" si="1"/>
        <v>298</v>
      </c>
      <c r="P7" s="5" t="s">
        <v>12</v>
      </c>
      <c r="Q7" s="5">
        <v>2006</v>
      </c>
    </row>
    <row r="8" spans="1:17" ht="15">
      <c r="A8" s="5" t="s">
        <v>8</v>
      </c>
      <c r="B8" s="5">
        <v>5</v>
      </c>
      <c r="C8" s="4" t="s">
        <v>13</v>
      </c>
      <c r="D8" s="5" t="s">
        <v>14</v>
      </c>
      <c r="E8" s="5" t="s">
        <v>15</v>
      </c>
      <c r="F8" s="5">
        <v>42</v>
      </c>
      <c r="G8" s="5">
        <v>38</v>
      </c>
      <c r="H8" s="5">
        <v>47</v>
      </c>
      <c r="I8" s="5">
        <v>40</v>
      </c>
      <c r="J8" s="5">
        <v>41</v>
      </c>
      <c r="K8" s="5">
        <v>32</v>
      </c>
      <c r="L8" s="5">
        <v>38</v>
      </c>
      <c r="M8" s="5">
        <v>37</v>
      </c>
      <c r="N8" s="8">
        <f t="shared" si="0"/>
        <v>315</v>
      </c>
      <c r="O8" s="3">
        <f t="shared" si="1"/>
        <v>283</v>
      </c>
      <c r="P8" s="5" t="s">
        <v>12</v>
      </c>
      <c r="Q8" s="5">
        <v>2006</v>
      </c>
    </row>
    <row r="9" spans="1:17" ht="15">
      <c r="A9" s="5" t="s">
        <v>8</v>
      </c>
      <c r="B9" s="5">
        <v>6</v>
      </c>
      <c r="C9" s="4" t="s">
        <v>31</v>
      </c>
      <c r="D9" s="5" t="s">
        <v>32</v>
      </c>
      <c r="E9" s="5" t="s">
        <v>33</v>
      </c>
      <c r="F9" s="5">
        <v>0</v>
      </c>
      <c r="G9" s="5">
        <v>42</v>
      </c>
      <c r="H9" s="5">
        <v>45</v>
      </c>
      <c r="I9" s="5">
        <v>47</v>
      </c>
      <c r="J9" s="5">
        <v>41</v>
      </c>
      <c r="K9" s="5">
        <v>0</v>
      </c>
      <c r="L9" s="5">
        <v>46</v>
      </c>
      <c r="M9" s="5">
        <v>43</v>
      </c>
      <c r="N9" s="8">
        <f t="shared" si="0"/>
        <v>264</v>
      </c>
      <c r="O9" s="3">
        <f t="shared" si="1"/>
        <v>264</v>
      </c>
      <c r="P9" s="5" t="s">
        <v>12</v>
      </c>
      <c r="Q9" s="5">
        <v>2006</v>
      </c>
    </row>
    <row r="10" spans="1:17" ht="15">
      <c r="A10" s="5" t="s">
        <v>8</v>
      </c>
      <c r="B10" s="5">
        <v>7</v>
      </c>
      <c r="C10" s="4" t="s">
        <v>22</v>
      </c>
      <c r="D10" s="5" t="s">
        <v>23</v>
      </c>
      <c r="E10" s="5" t="s">
        <v>24</v>
      </c>
      <c r="F10" s="5">
        <v>22</v>
      </c>
      <c r="G10" s="5">
        <v>56</v>
      </c>
      <c r="H10" s="5">
        <v>43</v>
      </c>
      <c r="I10" s="5">
        <v>0</v>
      </c>
      <c r="J10" s="5">
        <v>47</v>
      </c>
      <c r="K10" s="5">
        <v>45</v>
      </c>
      <c r="L10" s="5">
        <v>0</v>
      </c>
      <c r="M10" s="5">
        <v>49</v>
      </c>
      <c r="N10" s="8">
        <f t="shared" si="0"/>
        <v>262</v>
      </c>
      <c r="O10" s="3">
        <f t="shared" si="1"/>
        <v>262</v>
      </c>
      <c r="P10" s="5" t="s">
        <v>12</v>
      </c>
      <c r="Q10" s="5">
        <v>2006</v>
      </c>
    </row>
    <row r="11" spans="1:17" ht="15">
      <c r="A11" s="5" t="s">
        <v>8</v>
      </c>
      <c r="B11" s="5">
        <v>8</v>
      </c>
      <c r="C11" s="4" t="s">
        <v>34</v>
      </c>
      <c r="D11" s="5" t="s">
        <v>35</v>
      </c>
      <c r="E11" s="5" t="s">
        <v>36</v>
      </c>
      <c r="F11" s="5">
        <v>0</v>
      </c>
      <c r="G11" s="5">
        <v>31</v>
      </c>
      <c r="H11" s="5">
        <v>36</v>
      </c>
      <c r="I11" s="5">
        <v>35</v>
      </c>
      <c r="J11" s="5">
        <v>35</v>
      </c>
      <c r="K11" s="5">
        <v>27</v>
      </c>
      <c r="L11" s="5">
        <v>39</v>
      </c>
      <c r="M11" s="5">
        <v>33</v>
      </c>
      <c r="N11" s="8">
        <f t="shared" si="0"/>
        <v>236</v>
      </c>
      <c r="O11" s="3">
        <f t="shared" si="1"/>
        <v>236</v>
      </c>
      <c r="P11" s="5" t="s">
        <v>12</v>
      </c>
      <c r="Q11" s="5">
        <v>2006</v>
      </c>
    </row>
    <row r="12" spans="1:17" ht="15">
      <c r="A12" s="5" t="s">
        <v>8</v>
      </c>
      <c r="B12" s="5">
        <v>9</v>
      </c>
      <c r="C12" s="4" t="s">
        <v>28</v>
      </c>
      <c r="D12" s="5" t="s">
        <v>29</v>
      </c>
      <c r="E12" s="5" t="s">
        <v>30</v>
      </c>
      <c r="F12" s="5">
        <v>37</v>
      </c>
      <c r="G12" s="5">
        <v>36</v>
      </c>
      <c r="H12" s="5">
        <v>43</v>
      </c>
      <c r="I12" s="5">
        <v>41</v>
      </c>
      <c r="J12" s="5">
        <v>32</v>
      </c>
      <c r="K12" s="5">
        <v>0</v>
      </c>
      <c r="L12" s="5">
        <v>44</v>
      </c>
      <c r="M12" s="5">
        <v>0</v>
      </c>
      <c r="N12" s="8">
        <f t="shared" si="0"/>
        <v>233</v>
      </c>
      <c r="O12" s="3">
        <f t="shared" si="1"/>
        <v>233</v>
      </c>
      <c r="P12" s="5" t="s">
        <v>12</v>
      </c>
      <c r="Q12" s="5">
        <v>2006</v>
      </c>
    </row>
    <row r="13" spans="1:17" ht="15">
      <c r="A13" s="5" t="s">
        <v>8</v>
      </c>
      <c r="B13" s="5">
        <v>10</v>
      </c>
      <c r="C13" s="4" t="s">
        <v>40</v>
      </c>
      <c r="D13" s="5" t="s">
        <v>41</v>
      </c>
      <c r="E13" s="5" t="s">
        <v>42</v>
      </c>
      <c r="F13" s="5">
        <v>0</v>
      </c>
      <c r="G13" s="5">
        <v>37</v>
      </c>
      <c r="H13" s="5">
        <v>34</v>
      </c>
      <c r="I13" s="5">
        <v>35</v>
      </c>
      <c r="J13" s="5">
        <v>32</v>
      </c>
      <c r="K13" s="5">
        <v>25</v>
      </c>
      <c r="L13" s="5">
        <v>33</v>
      </c>
      <c r="M13" s="5">
        <v>31</v>
      </c>
      <c r="N13" s="8">
        <f t="shared" si="0"/>
        <v>227</v>
      </c>
      <c r="O13" s="3">
        <f t="shared" si="1"/>
        <v>227</v>
      </c>
      <c r="P13" s="5" t="s">
        <v>12</v>
      </c>
      <c r="Q13" s="5">
        <v>2006</v>
      </c>
    </row>
    <row r="14" spans="1:17" ht="15">
      <c r="A14" s="5" t="s">
        <v>8</v>
      </c>
      <c r="B14" s="5">
        <v>11</v>
      </c>
      <c r="C14" s="4" t="s">
        <v>43</v>
      </c>
      <c r="D14" s="5" t="s">
        <v>44</v>
      </c>
      <c r="E14" s="5" t="s">
        <v>45</v>
      </c>
      <c r="F14" s="5">
        <v>43</v>
      </c>
      <c r="G14" s="5">
        <v>40</v>
      </c>
      <c r="H14" s="5">
        <v>39</v>
      </c>
      <c r="I14" s="5">
        <v>0</v>
      </c>
      <c r="J14" s="5">
        <v>0</v>
      </c>
      <c r="K14" s="5">
        <v>29</v>
      </c>
      <c r="L14" s="5">
        <v>37</v>
      </c>
      <c r="M14" s="5">
        <v>37</v>
      </c>
      <c r="N14" s="8">
        <f t="shared" si="0"/>
        <v>225</v>
      </c>
      <c r="O14" s="3">
        <f t="shared" si="1"/>
        <v>225</v>
      </c>
      <c r="P14" s="5" t="s">
        <v>12</v>
      </c>
      <c r="Q14" s="5">
        <v>2006</v>
      </c>
    </row>
    <row r="15" spans="1:17" ht="15">
      <c r="A15" s="5" t="s">
        <v>8</v>
      </c>
      <c r="B15" s="5">
        <v>12</v>
      </c>
      <c r="C15" s="4" t="s">
        <v>46</v>
      </c>
      <c r="D15" s="5" t="s">
        <v>47</v>
      </c>
      <c r="E15" s="5" t="s">
        <v>48</v>
      </c>
      <c r="F15" s="5">
        <v>0</v>
      </c>
      <c r="G15" s="5">
        <v>29</v>
      </c>
      <c r="H15" s="5">
        <v>27</v>
      </c>
      <c r="I15" s="5">
        <v>39</v>
      </c>
      <c r="J15" s="5">
        <v>23</v>
      </c>
      <c r="K15" s="5">
        <v>32</v>
      </c>
      <c r="L15" s="5">
        <v>35</v>
      </c>
      <c r="M15" s="5">
        <v>38</v>
      </c>
      <c r="N15" s="8">
        <f t="shared" si="0"/>
        <v>223</v>
      </c>
      <c r="O15" s="3">
        <f t="shared" si="1"/>
        <v>223</v>
      </c>
      <c r="P15" s="5" t="s">
        <v>12</v>
      </c>
      <c r="Q15" s="5">
        <v>2006</v>
      </c>
    </row>
    <row r="16" spans="1:17" ht="15">
      <c r="A16" s="5" t="s">
        <v>8</v>
      </c>
      <c r="B16" s="5">
        <v>13</v>
      </c>
      <c r="C16" s="4" t="s">
        <v>37</v>
      </c>
      <c r="D16" s="5" t="s">
        <v>38</v>
      </c>
      <c r="E16" s="5" t="s">
        <v>39</v>
      </c>
      <c r="F16" s="5">
        <v>32</v>
      </c>
      <c r="G16" s="5">
        <v>22</v>
      </c>
      <c r="H16" s="5">
        <v>20</v>
      </c>
      <c r="I16" s="5">
        <v>41</v>
      </c>
      <c r="J16" s="5">
        <v>23</v>
      </c>
      <c r="K16" s="5">
        <v>26</v>
      </c>
      <c r="L16" s="5">
        <v>30</v>
      </c>
      <c r="M16" s="5">
        <v>22</v>
      </c>
      <c r="N16" s="8">
        <f t="shared" si="0"/>
        <v>216</v>
      </c>
      <c r="O16" s="3">
        <f t="shared" si="1"/>
        <v>196</v>
      </c>
      <c r="P16" s="5" t="s">
        <v>12</v>
      </c>
      <c r="Q16" s="5">
        <v>2006</v>
      </c>
    </row>
    <row r="17" spans="1:17" ht="15">
      <c r="A17" s="5" t="s">
        <v>8</v>
      </c>
      <c r="B17" s="5">
        <v>14</v>
      </c>
      <c r="C17" s="4" t="s">
        <v>53</v>
      </c>
      <c r="D17" s="5" t="s">
        <v>54</v>
      </c>
      <c r="E17" s="5" t="s">
        <v>55</v>
      </c>
      <c r="F17" s="5">
        <v>0</v>
      </c>
      <c r="G17" s="5">
        <v>33</v>
      </c>
      <c r="H17" s="5">
        <v>23</v>
      </c>
      <c r="I17" s="5">
        <v>33</v>
      </c>
      <c r="J17" s="5">
        <v>23</v>
      </c>
      <c r="K17" s="5">
        <v>25</v>
      </c>
      <c r="L17" s="5">
        <v>25</v>
      </c>
      <c r="M17" s="5">
        <v>25</v>
      </c>
      <c r="N17" s="8">
        <f t="shared" si="0"/>
        <v>187</v>
      </c>
      <c r="O17" s="3">
        <f t="shared" si="1"/>
        <v>187</v>
      </c>
      <c r="P17" s="5" t="s">
        <v>12</v>
      </c>
      <c r="Q17" s="5">
        <v>2006</v>
      </c>
    </row>
    <row r="18" spans="1:17" ht="15">
      <c r="A18" s="5" t="s">
        <v>8</v>
      </c>
      <c r="B18" s="5">
        <v>15</v>
      </c>
      <c r="C18" s="4" t="s">
        <v>59</v>
      </c>
      <c r="D18" s="5" t="s">
        <v>60</v>
      </c>
      <c r="E18" s="5" t="s">
        <v>61</v>
      </c>
      <c r="F18" s="5">
        <v>36</v>
      </c>
      <c r="G18" s="5">
        <v>26</v>
      </c>
      <c r="H18" s="5">
        <v>24</v>
      </c>
      <c r="I18" s="5">
        <v>25</v>
      </c>
      <c r="J18" s="5">
        <v>0</v>
      </c>
      <c r="K18" s="5">
        <v>14</v>
      </c>
      <c r="L18" s="5">
        <v>32</v>
      </c>
      <c r="M18" s="5">
        <v>25</v>
      </c>
      <c r="N18" s="8">
        <f t="shared" si="0"/>
        <v>182</v>
      </c>
      <c r="O18" s="3">
        <f t="shared" si="1"/>
        <v>182</v>
      </c>
      <c r="P18" s="5" t="s">
        <v>12</v>
      </c>
      <c r="Q18" s="5">
        <v>2006</v>
      </c>
    </row>
    <row r="19" spans="1:17" ht="15">
      <c r="A19" s="5" t="s">
        <v>8</v>
      </c>
      <c r="B19" s="5">
        <v>16</v>
      </c>
      <c r="C19" s="4" t="s">
        <v>56</v>
      </c>
      <c r="D19" s="5" t="s">
        <v>57</v>
      </c>
      <c r="E19" s="5" t="s">
        <v>58</v>
      </c>
      <c r="F19" s="5">
        <v>28</v>
      </c>
      <c r="G19" s="5">
        <v>16</v>
      </c>
      <c r="H19" s="5">
        <v>20</v>
      </c>
      <c r="I19" s="5">
        <v>23</v>
      </c>
      <c r="J19" s="5">
        <v>29</v>
      </c>
      <c r="K19" s="5">
        <v>21</v>
      </c>
      <c r="L19" s="5">
        <v>25</v>
      </c>
      <c r="M19" s="5">
        <v>25</v>
      </c>
      <c r="N19" s="8">
        <f t="shared" si="0"/>
        <v>187</v>
      </c>
      <c r="O19" s="3">
        <f t="shared" si="1"/>
        <v>171</v>
      </c>
      <c r="P19" s="5" t="s">
        <v>12</v>
      </c>
      <c r="Q19" s="5">
        <v>2006</v>
      </c>
    </row>
    <row r="20" spans="1:17" ht="15">
      <c r="A20" s="5" t="s">
        <v>8</v>
      </c>
      <c r="B20" s="5">
        <v>17</v>
      </c>
      <c r="C20" s="4" t="s">
        <v>65</v>
      </c>
      <c r="D20" s="5" t="s">
        <v>66</v>
      </c>
      <c r="E20" s="5" t="s">
        <v>67</v>
      </c>
      <c r="F20" s="5">
        <v>0</v>
      </c>
      <c r="G20" s="5">
        <v>23</v>
      </c>
      <c r="H20" s="5">
        <v>21</v>
      </c>
      <c r="I20" s="5">
        <v>29</v>
      </c>
      <c r="J20" s="5">
        <v>35</v>
      </c>
      <c r="K20" s="5">
        <v>0</v>
      </c>
      <c r="L20" s="5">
        <v>26</v>
      </c>
      <c r="M20" s="5">
        <v>26</v>
      </c>
      <c r="N20" s="8">
        <f t="shared" si="0"/>
        <v>160</v>
      </c>
      <c r="O20" s="3">
        <f t="shared" si="1"/>
        <v>160</v>
      </c>
      <c r="P20" s="5" t="s">
        <v>12</v>
      </c>
      <c r="Q20" s="5">
        <v>2006</v>
      </c>
    </row>
    <row r="21" spans="1:17" ht="15">
      <c r="A21" s="5" t="s">
        <v>8</v>
      </c>
      <c r="B21" s="5">
        <v>18</v>
      </c>
      <c r="C21" s="4" t="s">
        <v>50</v>
      </c>
      <c r="D21" s="5" t="s">
        <v>51</v>
      </c>
      <c r="E21" s="5" t="s">
        <v>52</v>
      </c>
      <c r="F21" s="5">
        <v>32</v>
      </c>
      <c r="G21" s="5">
        <v>30</v>
      </c>
      <c r="H21" s="5">
        <v>19</v>
      </c>
      <c r="I21" s="5">
        <v>30</v>
      </c>
      <c r="J21" s="5">
        <v>27</v>
      </c>
      <c r="K21" s="5">
        <v>0</v>
      </c>
      <c r="L21" s="5">
        <v>0</v>
      </c>
      <c r="M21" s="5">
        <v>0</v>
      </c>
      <c r="N21" s="8">
        <f t="shared" si="0"/>
        <v>138</v>
      </c>
      <c r="O21" s="3">
        <f t="shared" si="1"/>
        <v>138</v>
      </c>
      <c r="P21" s="5" t="s">
        <v>12</v>
      </c>
      <c r="Q21" s="5">
        <v>2006</v>
      </c>
    </row>
    <row r="22" spans="1:17" ht="15">
      <c r="A22" s="5" t="s">
        <v>8</v>
      </c>
      <c r="B22" s="5">
        <v>19</v>
      </c>
      <c r="C22" s="4" t="s">
        <v>68</v>
      </c>
      <c r="D22" s="5" t="s">
        <v>69</v>
      </c>
      <c r="E22" s="5" t="s">
        <v>70</v>
      </c>
      <c r="F22" s="5">
        <v>28</v>
      </c>
      <c r="G22" s="5">
        <v>21</v>
      </c>
      <c r="H22" s="5">
        <v>28</v>
      </c>
      <c r="I22" s="5">
        <v>24</v>
      </c>
      <c r="J22" s="5">
        <v>0</v>
      </c>
      <c r="K22" s="5">
        <v>0</v>
      </c>
      <c r="L22" s="5">
        <v>24</v>
      </c>
      <c r="M22" s="5">
        <v>0</v>
      </c>
      <c r="N22" s="8">
        <f t="shared" si="0"/>
        <v>125</v>
      </c>
      <c r="O22" s="3">
        <f t="shared" si="1"/>
        <v>125</v>
      </c>
      <c r="P22" s="5" t="s">
        <v>12</v>
      </c>
      <c r="Q22" s="5">
        <v>2006</v>
      </c>
    </row>
    <row r="23" spans="1:17" ht="15">
      <c r="A23" s="5" t="s">
        <v>8</v>
      </c>
      <c r="B23" s="5">
        <v>20</v>
      </c>
      <c r="C23" s="4" t="s">
        <v>62</v>
      </c>
      <c r="D23" s="5" t="s">
        <v>63</v>
      </c>
      <c r="E23" s="5" t="s">
        <v>64</v>
      </c>
      <c r="F23" s="5">
        <v>27</v>
      </c>
      <c r="G23" s="5">
        <v>28</v>
      </c>
      <c r="H23" s="5">
        <v>20</v>
      </c>
      <c r="I23" s="5">
        <v>25</v>
      </c>
      <c r="J23" s="5">
        <v>24</v>
      </c>
      <c r="K23" s="5">
        <v>0</v>
      </c>
      <c r="L23" s="5">
        <v>0</v>
      </c>
      <c r="M23" s="5">
        <v>0</v>
      </c>
      <c r="N23" s="8">
        <f t="shared" si="0"/>
        <v>124</v>
      </c>
      <c r="O23" s="3">
        <f t="shared" si="1"/>
        <v>124</v>
      </c>
      <c r="P23" s="5" t="s">
        <v>12</v>
      </c>
      <c r="Q23" s="5">
        <v>2006</v>
      </c>
    </row>
    <row r="24" spans="14:15" ht="12.75">
      <c r="N24" s="10"/>
      <c r="O24" s="10"/>
    </row>
    <row r="25" spans="1:17" s="9" customFormat="1" ht="15">
      <c r="A25" s="5" t="s">
        <v>77</v>
      </c>
      <c r="B25" s="5">
        <v>1</v>
      </c>
      <c r="C25" s="4" t="s">
        <v>86</v>
      </c>
      <c r="D25" s="5" t="s">
        <v>87</v>
      </c>
      <c r="E25" s="5" t="s">
        <v>88</v>
      </c>
      <c r="F25" s="5">
        <v>56</v>
      </c>
      <c r="G25" s="5">
        <v>52</v>
      </c>
      <c r="H25" s="5">
        <v>54</v>
      </c>
      <c r="I25" s="5">
        <v>37</v>
      </c>
      <c r="J25" s="5">
        <v>0</v>
      </c>
      <c r="K25" s="5">
        <v>46</v>
      </c>
      <c r="L25" s="5">
        <v>56</v>
      </c>
      <c r="M25" s="5">
        <v>45</v>
      </c>
      <c r="N25" s="8">
        <f aca="true" t="shared" si="2" ref="N25:N36">SUM(F25:M25)</f>
        <v>346</v>
      </c>
      <c r="O25" s="3">
        <f aca="true" t="shared" si="3" ref="O25:O36">SUM(F25:M25)-MIN(F25:M25)</f>
        <v>346</v>
      </c>
      <c r="P25" s="5" t="s">
        <v>12</v>
      </c>
      <c r="Q25" s="5">
        <v>2006</v>
      </c>
    </row>
    <row r="26" spans="1:17" ht="15">
      <c r="A26" s="5" t="s">
        <v>77</v>
      </c>
      <c r="B26" s="5">
        <v>2</v>
      </c>
      <c r="C26" s="4" t="s">
        <v>81</v>
      </c>
      <c r="D26" s="5" t="s">
        <v>82</v>
      </c>
      <c r="E26" s="5" t="s">
        <v>83</v>
      </c>
      <c r="F26" s="5">
        <v>41</v>
      </c>
      <c r="G26" s="5">
        <v>35</v>
      </c>
      <c r="H26" s="5">
        <v>48</v>
      </c>
      <c r="I26" s="5">
        <v>46</v>
      </c>
      <c r="J26" s="5">
        <v>50</v>
      </c>
      <c r="K26" s="5">
        <v>54</v>
      </c>
      <c r="L26" s="5">
        <v>52</v>
      </c>
      <c r="M26" s="5">
        <v>43</v>
      </c>
      <c r="N26" s="8">
        <f t="shared" si="2"/>
        <v>369</v>
      </c>
      <c r="O26" s="3">
        <f t="shared" si="3"/>
        <v>334</v>
      </c>
      <c r="P26" s="5" t="s">
        <v>12</v>
      </c>
      <c r="Q26" s="5">
        <v>2006</v>
      </c>
    </row>
    <row r="27" spans="1:17" ht="15">
      <c r="A27" s="8" t="s">
        <v>77</v>
      </c>
      <c r="B27" s="8">
        <v>3</v>
      </c>
      <c r="C27" s="4" t="s">
        <v>78</v>
      </c>
      <c r="D27" s="8" t="s">
        <v>79</v>
      </c>
      <c r="E27" s="8" t="s">
        <v>80</v>
      </c>
      <c r="F27" s="8">
        <v>47</v>
      </c>
      <c r="G27" s="8">
        <v>54</v>
      </c>
      <c r="H27" s="8">
        <v>41</v>
      </c>
      <c r="I27" s="8">
        <v>51</v>
      </c>
      <c r="J27" s="8">
        <v>45</v>
      </c>
      <c r="K27" s="8">
        <v>42</v>
      </c>
      <c r="L27" s="8">
        <v>38</v>
      </c>
      <c r="M27" s="8">
        <v>45</v>
      </c>
      <c r="N27" s="8">
        <f t="shared" si="2"/>
        <v>363</v>
      </c>
      <c r="O27" s="3">
        <f t="shared" si="3"/>
        <v>325</v>
      </c>
      <c r="P27" s="8" t="s">
        <v>12</v>
      </c>
      <c r="Q27" s="8">
        <v>2006</v>
      </c>
    </row>
    <row r="28" spans="1:17" ht="15">
      <c r="A28" s="5" t="s">
        <v>77</v>
      </c>
      <c r="B28" s="5">
        <v>4</v>
      </c>
      <c r="C28" s="4" t="s">
        <v>13</v>
      </c>
      <c r="D28" s="5" t="s">
        <v>85</v>
      </c>
      <c r="E28" s="5" t="s">
        <v>80</v>
      </c>
      <c r="F28" s="5">
        <v>44</v>
      </c>
      <c r="G28" s="5">
        <v>41</v>
      </c>
      <c r="H28" s="5">
        <v>45</v>
      </c>
      <c r="I28" s="5">
        <v>46</v>
      </c>
      <c r="J28" s="5">
        <v>43</v>
      </c>
      <c r="K28" s="5">
        <v>41</v>
      </c>
      <c r="L28" s="5">
        <v>43</v>
      </c>
      <c r="M28" s="5">
        <v>39</v>
      </c>
      <c r="N28" s="8">
        <f t="shared" si="2"/>
        <v>342</v>
      </c>
      <c r="O28" s="3">
        <f t="shared" si="3"/>
        <v>303</v>
      </c>
      <c r="P28" s="5" t="s">
        <v>12</v>
      </c>
      <c r="Q28" s="5">
        <v>2006</v>
      </c>
    </row>
    <row r="29" spans="1:17" ht="15">
      <c r="A29" s="5" t="s">
        <v>77</v>
      </c>
      <c r="B29" s="5">
        <v>5</v>
      </c>
      <c r="C29" s="4" t="s">
        <v>91</v>
      </c>
      <c r="D29" s="5" t="s">
        <v>92</v>
      </c>
      <c r="E29" s="5" t="s">
        <v>83</v>
      </c>
      <c r="F29" s="5">
        <v>21</v>
      </c>
      <c r="G29" s="5">
        <v>44</v>
      </c>
      <c r="H29" s="5">
        <v>34</v>
      </c>
      <c r="I29" s="5">
        <v>40</v>
      </c>
      <c r="J29" s="5">
        <v>44</v>
      </c>
      <c r="K29" s="5">
        <v>36</v>
      </c>
      <c r="L29" s="5">
        <v>43</v>
      </c>
      <c r="M29" s="5">
        <v>54</v>
      </c>
      <c r="N29" s="8">
        <f t="shared" si="2"/>
        <v>316</v>
      </c>
      <c r="O29" s="3">
        <f t="shared" si="3"/>
        <v>295</v>
      </c>
      <c r="P29" s="5" t="s">
        <v>12</v>
      </c>
      <c r="Q29" s="5">
        <v>2006</v>
      </c>
    </row>
    <row r="30" spans="1:17" ht="15">
      <c r="A30" s="5" t="s">
        <v>77</v>
      </c>
      <c r="B30" s="5">
        <v>6</v>
      </c>
      <c r="C30" s="4" t="s">
        <v>75</v>
      </c>
      <c r="D30" s="5" t="s">
        <v>89</v>
      </c>
      <c r="E30" s="5" t="s">
        <v>90</v>
      </c>
      <c r="F30" s="5">
        <v>37</v>
      </c>
      <c r="G30" s="5">
        <v>32</v>
      </c>
      <c r="H30" s="5">
        <v>40</v>
      </c>
      <c r="I30" s="5">
        <v>37</v>
      </c>
      <c r="J30" s="5">
        <v>32</v>
      </c>
      <c r="K30" s="5">
        <v>42</v>
      </c>
      <c r="L30" s="5">
        <v>39</v>
      </c>
      <c r="M30" s="5">
        <v>39</v>
      </c>
      <c r="N30" s="8">
        <f t="shared" si="2"/>
        <v>298</v>
      </c>
      <c r="O30" s="3">
        <f t="shared" si="3"/>
        <v>266</v>
      </c>
      <c r="P30" s="5" t="s">
        <v>12</v>
      </c>
      <c r="Q30" s="5">
        <v>2006</v>
      </c>
    </row>
    <row r="31" spans="1:17" ht="15">
      <c r="A31" s="5" t="s">
        <v>77</v>
      </c>
      <c r="B31" s="5">
        <v>7</v>
      </c>
      <c r="C31" s="4" t="s">
        <v>40</v>
      </c>
      <c r="D31" s="5" t="s">
        <v>84</v>
      </c>
      <c r="E31" s="5" t="s">
        <v>83</v>
      </c>
      <c r="F31" s="5">
        <v>40</v>
      </c>
      <c r="G31" s="5">
        <v>44</v>
      </c>
      <c r="H31" s="5">
        <v>41</v>
      </c>
      <c r="I31" s="5">
        <v>44</v>
      </c>
      <c r="J31" s="5">
        <v>55</v>
      </c>
      <c r="K31" s="5">
        <v>40</v>
      </c>
      <c r="L31" s="5">
        <v>0</v>
      </c>
      <c r="M31" s="5">
        <v>0</v>
      </c>
      <c r="N31" s="8">
        <f t="shared" si="2"/>
        <v>264</v>
      </c>
      <c r="O31" s="3">
        <f t="shared" si="3"/>
        <v>264</v>
      </c>
      <c r="P31" s="5" t="s">
        <v>12</v>
      </c>
      <c r="Q31" s="5">
        <v>2006</v>
      </c>
    </row>
    <row r="32" spans="1:17" ht="15">
      <c r="A32" s="5" t="s">
        <v>77</v>
      </c>
      <c r="B32" s="5">
        <v>8</v>
      </c>
      <c r="C32" s="4" t="s">
        <v>93</v>
      </c>
      <c r="D32" s="5" t="s">
        <v>94</v>
      </c>
      <c r="E32" s="5" t="s">
        <v>95</v>
      </c>
      <c r="F32" s="5">
        <v>29</v>
      </c>
      <c r="G32" s="5">
        <v>39</v>
      </c>
      <c r="H32" s="5">
        <v>39</v>
      </c>
      <c r="I32" s="5">
        <v>44</v>
      </c>
      <c r="J32" s="5">
        <v>36</v>
      </c>
      <c r="K32" s="5">
        <v>29</v>
      </c>
      <c r="L32" s="5">
        <v>35</v>
      </c>
      <c r="M32" s="5">
        <v>37</v>
      </c>
      <c r="N32" s="8">
        <f t="shared" si="2"/>
        <v>288</v>
      </c>
      <c r="O32" s="3">
        <f t="shared" si="3"/>
        <v>259</v>
      </c>
      <c r="P32" s="5" t="s">
        <v>12</v>
      </c>
      <c r="Q32" s="5">
        <v>2006</v>
      </c>
    </row>
    <row r="33" spans="1:17" ht="15">
      <c r="A33" s="5" t="s">
        <v>77</v>
      </c>
      <c r="B33" s="5">
        <v>9</v>
      </c>
      <c r="C33" s="4" t="s">
        <v>96</v>
      </c>
      <c r="D33" s="5" t="s">
        <v>97</v>
      </c>
      <c r="E33" s="5" t="s">
        <v>74</v>
      </c>
      <c r="F33" s="5">
        <v>28</v>
      </c>
      <c r="G33" s="5">
        <v>31</v>
      </c>
      <c r="H33" s="5">
        <v>28</v>
      </c>
      <c r="I33" s="5">
        <v>30</v>
      </c>
      <c r="J33" s="5">
        <v>23</v>
      </c>
      <c r="K33" s="5">
        <v>10</v>
      </c>
      <c r="L33" s="5">
        <v>32</v>
      </c>
      <c r="M33" s="5">
        <v>31</v>
      </c>
      <c r="N33" s="8">
        <f t="shared" si="2"/>
        <v>213</v>
      </c>
      <c r="O33" s="3">
        <f t="shared" si="3"/>
        <v>203</v>
      </c>
      <c r="P33" s="5" t="s">
        <v>12</v>
      </c>
      <c r="Q33" s="5">
        <v>2006</v>
      </c>
    </row>
    <row r="34" spans="1:17" ht="15">
      <c r="A34" s="5" t="s">
        <v>77</v>
      </c>
      <c r="B34" s="5">
        <v>10</v>
      </c>
      <c r="C34" s="4" t="s">
        <v>71</v>
      </c>
      <c r="D34" s="5" t="s">
        <v>99</v>
      </c>
      <c r="E34" s="5" t="s">
        <v>100</v>
      </c>
      <c r="F34" s="5">
        <v>25</v>
      </c>
      <c r="G34" s="5">
        <v>0</v>
      </c>
      <c r="H34" s="5">
        <v>24</v>
      </c>
      <c r="I34" s="5">
        <v>0</v>
      </c>
      <c r="J34" s="5">
        <v>28</v>
      </c>
      <c r="K34" s="5">
        <v>30</v>
      </c>
      <c r="L34" s="5">
        <v>38</v>
      </c>
      <c r="M34" s="5">
        <v>0</v>
      </c>
      <c r="N34" s="8">
        <f t="shared" si="2"/>
        <v>145</v>
      </c>
      <c r="O34" s="3">
        <f t="shared" si="3"/>
        <v>145</v>
      </c>
      <c r="P34" s="5" t="s">
        <v>12</v>
      </c>
      <c r="Q34" s="5">
        <v>2006</v>
      </c>
    </row>
    <row r="35" spans="1:17" ht="15">
      <c r="A35" s="5" t="s">
        <v>77</v>
      </c>
      <c r="B35" s="5">
        <v>11</v>
      </c>
      <c r="C35" s="4" t="s">
        <v>72</v>
      </c>
      <c r="D35" s="5" t="s">
        <v>98</v>
      </c>
      <c r="E35" s="5" t="s">
        <v>15</v>
      </c>
      <c r="F35" s="5">
        <v>24</v>
      </c>
      <c r="G35" s="5">
        <v>28</v>
      </c>
      <c r="H35" s="5">
        <v>0</v>
      </c>
      <c r="I35" s="5">
        <v>0</v>
      </c>
      <c r="J35" s="5">
        <v>33</v>
      </c>
      <c r="K35" s="5">
        <v>30</v>
      </c>
      <c r="L35" s="5">
        <v>0</v>
      </c>
      <c r="M35" s="5">
        <v>35</v>
      </c>
      <c r="N35" s="8">
        <f t="shared" si="2"/>
        <v>150</v>
      </c>
      <c r="O35" s="3">
        <f t="shared" si="3"/>
        <v>150</v>
      </c>
      <c r="P35" s="5" t="s">
        <v>12</v>
      </c>
      <c r="Q35" s="5">
        <v>2006</v>
      </c>
    </row>
    <row r="36" spans="1:17" ht="15">
      <c r="A36" s="5" t="s">
        <v>77</v>
      </c>
      <c r="B36" s="5">
        <v>12</v>
      </c>
      <c r="C36" s="4" t="s">
        <v>101</v>
      </c>
      <c r="D36" s="5" t="s">
        <v>102</v>
      </c>
      <c r="E36" s="5" t="s">
        <v>103</v>
      </c>
      <c r="F36" s="5">
        <v>15</v>
      </c>
      <c r="G36" s="5">
        <v>25</v>
      </c>
      <c r="H36" s="5">
        <v>17</v>
      </c>
      <c r="I36" s="5">
        <v>25</v>
      </c>
      <c r="J36" s="5">
        <v>24</v>
      </c>
      <c r="K36" s="5">
        <v>0</v>
      </c>
      <c r="L36" s="5">
        <v>0</v>
      </c>
      <c r="M36" s="5">
        <v>0</v>
      </c>
      <c r="N36" s="8">
        <f t="shared" si="2"/>
        <v>106</v>
      </c>
      <c r="O36" s="3">
        <f t="shared" si="3"/>
        <v>106</v>
      </c>
      <c r="P36" s="5" t="s">
        <v>12</v>
      </c>
      <c r="Q36" s="5">
        <v>2006</v>
      </c>
    </row>
    <row r="37" spans="1:17" ht="15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9" customFormat="1" ht="15">
      <c r="A38" s="8" t="s">
        <v>104</v>
      </c>
      <c r="B38" s="8">
        <v>1</v>
      </c>
      <c r="C38" s="4" t="s">
        <v>13</v>
      </c>
      <c r="D38" s="8" t="s">
        <v>51</v>
      </c>
      <c r="E38" s="8" t="s">
        <v>52</v>
      </c>
      <c r="F38" s="8">
        <v>43</v>
      </c>
      <c r="G38" s="8">
        <v>56</v>
      </c>
      <c r="H38" s="8">
        <v>51</v>
      </c>
      <c r="I38" s="8">
        <v>38</v>
      </c>
      <c r="J38" s="8">
        <v>56</v>
      </c>
      <c r="K38" s="8">
        <v>56</v>
      </c>
      <c r="L38" s="8">
        <v>44</v>
      </c>
      <c r="M38" s="8">
        <v>56</v>
      </c>
      <c r="N38" s="8">
        <f aca="true" t="shared" si="4" ref="N38:N44">SUM(F38:M38)</f>
        <v>400</v>
      </c>
      <c r="O38" s="3">
        <f aca="true" t="shared" si="5" ref="O38:O44">SUM(F38:M38)-MIN(F38:M38)</f>
        <v>362</v>
      </c>
      <c r="P38" s="8" t="s">
        <v>12</v>
      </c>
      <c r="Q38" s="8">
        <v>2006</v>
      </c>
    </row>
    <row r="39" spans="1:17" ht="15">
      <c r="A39" s="5" t="s">
        <v>104</v>
      </c>
      <c r="B39" s="5">
        <v>2</v>
      </c>
      <c r="C39" s="4" t="s">
        <v>49</v>
      </c>
      <c r="D39" s="5" t="s">
        <v>105</v>
      </c>
      <c r="E39" s="5" t="s">
        <v>106</v>
      </c>
      <c r="F39" s="5">
        <v>40</v>
      </c>
      <c r="G39" s="5">
        <v>47</v>
      </c>
      <c r="H39" s="5">
        <v>51</v>
      </c>
      <c r="I39" s="5">
        <v>56</v>
      </c>
      <c r="J39" s="5">
        <v>49</v>
      </c>
      <c r="K39" s="5">
        <v>49</v>
      </c>
      <c r="L39" s="5">
        <v>44</v>
      </c>
      <c r="M39" s="5">
        <v>52</v>
      </c>
      <c r="N39" s="8">
        <f t="shared" si="4"/>
        <v>388</v>
      </c>
      <c r="O39" s="3">
        <f t="shared" si="5"/>
        <v>348</v>
      </c>
      <c r="P39" s="5" t="s">
        <v>12</v>
      </c>
      <c r="Q39" s="5">
        <v>2006</v>
      </c>
    </row>
    <row r="40" spans="1:17" ht="15">
      <c r="A40" s="5" t="s">
        <v>104</v>
      </c>
      <c r="B40" s="5">
        <v>3</v>
      </c>
      <c r="C40" s="4" t="s">
        <v>86</v>
      </c>
      <c r="D40" s="5" t="s">
        <v>107</v>
      </c>
      <c r="E40" s="5" t="s">
        <v>108</v>
      </c>
      <c r="F40" s="5">
        <v>43</v>
      </c>
      <c r="G40" s="5">
        <v>38</v>
      </c>
      <c r="H40" s="5">
        <v>42</v>
      </c>
      <c r="I40" s="5">
        <v>47</v>
      </c>
      <c r="J40" s="5">
        <v>36</v>
      </c>
      <c r="K40" s="5">
        <v>41</v>
      </c>
      <c r="L40" s="5">
        <v>0</v>
      </c>
      <c r="M40" s="5">
        <v>43</v>
      </c>
      <c r="N40" s="8">
        <f t="shared" si="4"/>
        <v>290</v>
      </c>
      <c r="O40" s="3">
        <f t="shared" si="5"/>
        <v>290</v>
      </c>
      <c r="P40" s="5" t="s">
        <v>12</v>
      </c>
      <c r="Q40" s="5">
        <v>2006</v>
      </c>
    </row>
    <row r="41" spans="1:17" ht="15">
      <c r="A41" s="5" t="s">
        <v>104</v>
      </c>
      <c r="B41" s="5">
        <v>4</v>
      </c>
      <c r="C41" s="4" t="s">
        <v>40</v>
      </c>
      <c r="D41" s="5" t="s">
        <v>73</v>
      </c>
      <c r="E41" s="5" t="s">
        <v>109</v>
      </c>
      <c r="F41" s="5">
        <v>43</v>
      </c>
      <c r="G41" s="5">
        <v>34</v>
      </c>
      <c r="H41" s="5">
        <v>29</v>
      </c>
      <c r="I41" s="5">
        <v>42</v>
      </c>
      <c r="J41" s="5">
        <v>35</v>
      </c>
      <c r="K41" s="5">
        <v>40</v>
      </c>
      <c r="L41" s="5">
        <v>42</v>
      </c>
      <c r="M41" s="5">
        <v>39</v>
      </c>
      <c r="N41" s="8">
        <f t="shared" si="4"/>
        <v>304</v>
      </c>
      <c r="O41" s="3">
        <f t="shared" si="5"/>
        <v>275</v>
      </c>
      <c r="P41" s="5" t="s">
        <v>12</v>
      </c>
      <c r="Q41" s="5">
        <v>2006</v>
      </c>
    </row>
    <row r="42" spans="1:17" ht="15">
      <c r="A42" s="5" t="s">
        <v>104</v>
      </c>
      <c r="B42" s="5">
        <v>5</v>
      </c>
      <c r="C42" s="4" t="s">
        <v>78</v>
      </c>
      <c r="D42" s="5" t="s">
        <v>76</v>
      </c>
      <c r="E42" s="5" t="s">
        <v>64</v>
      </c>
      <c r="F42" s="5">
        <v>56</v>
      </c>
      <c r="G42" s="5">
        <v>41</v>
      </c>
      <c r="H42" s="5">
        <v>46</v>
      </c>
      <c r="I42" s="5">
        <v>0</v>
      </c>
      <c r="J42" s="5">
        <v>0</v>
      </c>
      <c r="K42" s="5">
        <v>0</v>
      </c>
      <c r="L42" s="5">
        <v>54</v>
      </c>
      <c r="M42" s="5">
        <v>40</v>
      </c>
      <c r="N42" s="8">
        <f t="shared" si="4"/>
        <v>237</v>
      </c>
      <c r="O42" s="3">
        <f t="shared" si="5"/>
        <v>237</v>
      </c>
      <c r="P42" s="5" t="s">
        <v>12</v>
      </c>
      <c r="Q42" s="5">
        <v>2006</v>
      </c>
    </row>
    <row r="43" spans="1:17" ht="15">
      <c r="A43" s="5" t="s">
        <v>104</v>
      </c>
      <c r="B43" s="5">
        <v>6</v>
      </c>
      <c r="C43" s="4" t="s">
        <v>53</v>
      </c>
      <c r="D43" s="5" t="s">
        <v>110</v>
      </c>
      <c r="E43" s="5" t="s">
        <v>80</v>
      </c>
      <c r="F43" s="5">
        <v>32</v>
      </c>
      <c r="G43" s="5">
        <v>29</v>
      </c>
      <c r="H43" s="5">
        <v>29</v>
      </c>
      <c r="I43" s="5">
        <v>35</v>
      </c>
      <c r="J43" s="5">
        <v>29</v>
      </c>
      <c r="K43" s="5">
        <v>29</v>
      </c>
      <c r="L43" s="5">
        <v>32</v>
      </c>
      <c r="M43" s="5">
        <v>0</v>
      </c>
      <c r="N43" s="8">
        <f t="shared" si="4"/>
        <v>215</v>
      </c>
      <c r="O43" s="3">
        <f t="shared" si="5"/>
        <v>215</v>
      </c>
      <c r="P43" s="5" t="s">
        <v>12</v>
      </c>
      <c r="Q43" s="5">
        <v>2006</v>
      </c>
    </row>
    <row r="44" spans="1:17" ht="15">
      <c r="A44" s="5" t="s">
        <v>104</v>
      </c>
      <c r="B44" s="5">
        <v>7</v>
      </c>
      <c r="C44" s="4" t="s">
        <v>25</v>
      </c>
      <c r="D44" s="5" t="s">
        <v>111</v>
      </c>
      <c r="E44" s="5" t="s">
        <v>67</v>
      </c>
      <c r="F44" s="5">
        <v>41</v>
      </c>
      <c r="G44" s="5">
        <v>0</v>
      </c>
      <c r="H44" s="5">
        <v>24</v>
      </c>
      <c r="I44" s="5">
        <v>29</v>
      </c>
      <c r="J44" s="5">
        <v>0</v>
      </c>
      <c r="K44" s="5">
        <v>33</v>
      </c>
      <c r="L44" s="5">
        <v>34</v>
      </c>
      <c r="M44" s="5">
        <v>36</v>
      </c>
      <c r="N44" s="8">
        <f t="shared" si="4"/>
        <v>197</v>
      </c>
      <c r="O44" s="3">
        <f t="shared" si="5"/>
        <v>197</v>
      </c>
      <c r="P44" s="5" t="s">
        <v>12</v>
      </c>
      <c r="Q44" s="5">
        <v>2006</v>
      </c>
    </row>
    <row r="46" ht="12.75">
      <c r="A46" t="s">
        <v>113</v>
      </c>
    </row>
    <row r="48" ht="12.75">
      <c r="A48" t="s">
        <v>114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ČSC</cp:lastModifiedBy>
  <cp:lastPrinted>2006-10-01T11:43:40Z</cp:lastPrinted>
  <dcterms:created xsi:type="dcterms:W3CDTF">2006-09-16T14:28:23Z</dcterms:created>
  <dcterms:modified xsi:type="dcterms:W3CDTF">2006-10-01T11:45:11Z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244821299</vt:i4>
  </property>
  <property fmtid="{D5CDD505-2E9C-101B-9397-08002B2CF9AE}" pid="3" name="_EmailSubject">
    <vt:lpwstr>oprava mčr</vt:lpwstr>
  </property>
  <property fmtid="{D5CDD505-2E9C-101B-9397-08002B2CF9AE}" pid="4" name="_AuthorEmail">
    <vt:lpwstr>HOLUBOVA@olympus.cz</vt:lpwstr>
  </property>
  <property fmtid="{D5CDD505-2E9C-101B-9397-08002B2CF9AE}" pid="5" name="_AuthorEmailDisplayName">
    <vt:lpwstr>Holubova Hana</vt:lpwstr>
  </property>
  <property fmtid="{D5CDD505-2E9C-101B-9397-08002B2CF9AE}" pid="6" name="_ReviewingToolsShownOnce">
    <vt:lpwstr/>
  </property>
</Properties>
</file>